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<sst xmlns="http://schemas.openxmlformats.org/spreadsheetml/2006/main" count="65" uniqueCount="63">
  <si>
    <t>附件2</t>
  </si>
  <si>
    <t>2023年市级第五批水利专项资金任务清单</t>
  </si>
  <si>
    <t>县（市、区）</t>
  </si>
  <si>
    <t>合计</t>
  </si>
  <si>
    <t>河长制标准化建设</t>
  </si>
  <si>
    <t>河长制正向激励</t>
  </si>
  <si>
    <t>精  品  工  程</t>
  </si>
  <si>
    <t>实施农业水价改革  补助</t>
  </si>
  <si>
    <r>
      <t>金额</t>
    </r>
    <r>
      <rPr>
        <sz val="10"/>
        <rFont val="Times New Roman"/>
        <family val="1"/>
        <charset val="0"/>
      </rPr>
      <t xml:space="preserve">     </t>
    </r>
    <r>
      <rPr>
        <sz val="10"/>
        <rFont val="仿宋_GB2312"/>
        <family val="3"/>
        <charset val="134"/>
      </rPr>
      <t>（万元）</t>
    </r>
  </si>
  <si>
    <t>补助项目（个）</t>
  </si>
  <si>
    <t>建设任务</t>
  </si>
  <si>
    <r>
      <t>金额</t>
    </r>
    <r>
      <rPr>
        <sz val="10"/>
        <rFont val="Times New Roman"/>
        <family val="1"/>
        <charset val="0"/>
      </rPr>
      <t xml:space="preserve">  </t>
    </r>
    <r>
      <rPr>
        <sz val="10"/>
        <rFont val="仿宋_GB2312"/>
        <family val="3"/>
        <charset val="134"/>
      </rPr>
      <t>（万元）</t>
    </r>
  </si>
  <si>
    <t>县    （万元）</t>
  </si>
  <si>
    <t>镇    （万元）</t>
  </si>
  <si>
    <t>村    （万元）</t>
  </si>
  <si>
    <t>项目名称</t>
  </si>
  <si>
    <t>建设单位</t>
  </si>
  <si>
    <t>建设内容</t>
  </si>
  <si>
    <r>
      <t>补助</t>
    </r>
    <r>
      <rPr>
        <sz val="10"/>
        <rFont val="Times New Roman"/>
        <family val="1"/>
        <charset val="0"/>
      </rPr>
      <t xml:space="preserve">        </t>
    </r>
    <r>
      <rPr>
        <sz val="10"/>
        <rFont val="仿宋_GB2312"/>
        <family val="3"/>
        <charset val="134"/>
      </rPr>
      <t>金额</t>
    </r>
    <r>
      <rPr>
        <sz val="10"/>
        <rFont val="Times New Roman"/>
        <family val="1"/>
        <charset val="0"/>
      </rPr>
      <t xml:space="preserve">  </t>
    </r>
    <r>
      <rPr>
        <sz val="10"/>
        <rFont val="仿宋_GB2312"/>
        <family val="3"/>
        <charset val="134"/>
      </rPr>
      <t>（万元）</t>
    </r>
  </si>
  <si>
    <r>
      <t>实施</t>
    </r>
    <r>
      <rPr>
        <sz val="10"/>
        <rFont val="Times New Roman"/>
        <family val="1"/>
        <charset val="0"/>
      </rPr>
      <t xml:space="preserve">         </t>
    </r>
    <r>
      <rPr>
        <sz val="10"/>
        <rFont val="仿宋_GB2312"/>
        <family val="3"/>
        <charset val="134"/>
      </rPr>
      <t>面积</t>
    </r>
    <r>
      <rPr>
        <sz val="10"/>
        <rFont val="Times New Roman"/>
        <family val="1"/>
        <charset val="0"/>
      </rPr>
      <t xml:space="preserve">     </t>
    </r>
    <r>
      <rPr>
        <sz val="10"/>
        <rFont val="仿宋_GB2312"/>
        <family val="3"/>
        <charset val="134"/>
      </rPr>
      <t>（万亩）</t>
    </r>
  </si>
  <si>
    <t>县级</t>
  </si>
  <si>
    <t>镇级</t>
  </si>
  <si>
    <t>鲤城</t>
  </si>
  <si>
    <r>
      <t>区级标准化</t>
    </r>
    <r>
      <rPr>
        <sz val="10"/>
        <rFont val="Times New Roman"/>
        <family val="1"/>
        <charset val="0"/>
      </rPr>
      <t>10</t>
    </r>
    <r>
      <rPr>
        <sz val="10"/>
        <rFont val="仿宋_GB2312"/>
        <family val="3"/>
        <charset val="134"/>
      </rPr>
      <t>万元</t>
    </r>
  </si>
  <si>
    <t>丰泽</t>
  </si>
  <si>
    <r>
      <t>北峰街道标准化（潘山社区）</t>
    </r>
    <r>
      <rPr>
        <sz val="10"/>
        <rFont val="Times New Roman"/>
        <family val="1"/>
        <charset val="0"/>
      </rPr>
      <t>8</t>
    </r>
    <r>
      <rPr>
        <sz val="10"/>
        <rFont val="仿宋_GB2312"/>
        <family val="3"/>
        <charset val="134"/>
      </rPr>
      <t>万元</t>
    </r>
  </si>
  <si>
    <t>洛江</t>
  </si>
  <si>
    <r>
      <t>罗溪镇标准化</t>
    </r>
    <r>
      <rPr>
        <sz val="10"/>
        <rFont val="Times New Roman"/>
        <family val="1"/>
        <charset val="0"/>
      </rPr>
      <t>10</t>
    </r>
    <r>
      <rPr>
        <sz val="10"/>
        <rFont val="仿宋_GB2312"/>
        <family val="3"/>
        <charset val="134"/>
      </rPr>
      <t>万元、万安街道标准化（洛阳桥）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万元</t>
    </r>
  </si>
  <si>
    <t>泉港</t>
  </si>
  <si>
    <r>
      <t>区级标准化（坝头溪）</t>
    </r>
    <r>
      <rPr>
        <sz val="10"/>
        <rFont val="Times New Roman"/>
        <family val="1"/>
        <charset val="0"/>
      </rPr>
      <t>10</t>
    </r>
    <r>
      <rPr>
        <sz val="10"/>
        <rFont val="仿宋_GB2312"/>
        <family val="3"/>
        <charset val="134"/>
      </rPr>
      <t>万元、后龙镇标准化（田里村）</t>
    </r>
    <r>
      <rPr>
        <sz val="10"/>
        <rFont val="Times New Roman"/>
        <family val="1"/>
        <charset val="0"/>
      </rPr>
      <t>10</t>
    </r>
    <r>
      <rPr>
        <sz val="10"/>
        <rFont val="仿宋_GB2312"/>
        <family val="3"/>
        <charset val="134"/>
      </rPr>
      <t>万元</t>
    </r>
  </si>
  <si>
    <t>台商</t>
  </si>
  <si>
    <r>
      <t>东园镇标准化（百崎湖）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万元</t>
    </r>
  </si>
  <si>
    <t>晋江</t>
  </si>
  <si>
    <t>石狮</t>
  </si>
  <si>
    <r>
      <t>永宁镇标准化（梅港溪）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万元</t>
    </r>
  </si>
  <si>
    <t>南安</t>
  </si>
  <si>
    <r>
      <t>洪濑镇标准化</t>
    </r>
    <r>
      <rPr>
        <sz val="10"/>
        <rFont val="Times New Roman"/>
        <family val="1"/>
        <charset val="0"/>
      </rPr>
      <t>10</t>
    </r>
    <r>
      <rPr>
        <sz val="10"/>
        <rFont val="仿宋_GB2312"/>
        <family val="3"/>
        <charset val="134"/>
      </rPr>
      <t>万元、官桥镇标准化（九溪村）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万元、水头镇标准化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万元、金淘镇标准化（玉园村）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万元、柳城街道标准化（杏莲村）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万元、诗山镇标准化（山一村）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万元</t>
    </r>
  </si>
  <si>
    <t>南安市大盈溪埕边村段环境提升工程</t>
  </si>
  <si>
    <t>水头镇人民政府</t>
  </si>
  <si>
    <r>
      <t>新建护岸</t>
    </r>
    <r>
      <rPr>
        <sz val="10"/>
        <rFont val="Times New Roman"/>
        <family val="1"/>
        <charset val="0"/>
      </rPr>
      <t>250</t>
    </r>
    <r>
      <rPr>
        <sz val="10"/>
        <rFont val="仿宋_GB2312"/>
        <family val="3"/>
        <charset val="134"/>
      </rPr>
      <t>米、河道清淤清障及水文化宣传、景观绿化等。补助</t>
    </r>
    <r>
      <rPr>
        <sz val="10"/>
        <rFont val="Times New Roman"/>
        <family val="1"/>
        <charset val="0"/>
      </rPr>
      <t>25</t>
    </r>
    <r>
      <rPr>
        <sz val="10"/>
        <rFont val="仿宋_GB2312"/>
        <family val="3"/>
        <charset val="134"/>
      </rPr>
      <t>万元</t>
    </r>
  </si>
  <si>
    <t>南安市石井镇前坂村双溪溪流提升改造精品工程</t>
  </si>
  <si>
    <t>石井镇前坂村委会</t>
  </si>
  <si>
    <r>
      <t>双溪溪流水质提升清淤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公里，新建巡河步道</t>
    </r>
    <r>
      <rPr>
        <sz val="10"/>
        <rFont val="Times New Roman"/>
        <family val="1"/>
        <charset val="0"/>
      </rPr>
      <t>300</t>
    </r>
    <r>
      <rPr>
        <sz val="10"/>
        <rFont val="仿宋_GB2312"/>
        <family val="3"/>
        <charset val="134"/>
      </rPr>
      <t>米，沿河护栏防护</t>
    </r>
    <r>
      <rPr>
        <sz val="10"/>
        <rFont val="Times New Roman"/>
        <family val="1"/>
        <charset val="0"/>
      </rPr>
      <t>600</t>
    </r>
    <r>
      <rPr>
        <sz val="10"/>
        <rFont val="仿宋_GB2312"/>
        <family val="3"/>
        <charset val="134"/>
      </rPr>
      <t>米及周边水环境提升改造。补助</t>
    </r>
    <r>
      <rPr>
        <sz val="10"/>
        <rFont val="Times New Roman"/>
        <family val="1"/>
        <charset val="0"/>
      </rPr>
      <t>25</t>
    </r>
    <r>
      <rPr>
        <sz val="10"/>
        <rFont val="仿宋_GB2312"/>
        <family val="3"/>
        <charset val="134"/>
      </rPr>
      <t>万元</t>
    </r>
  </si>
  <si>
    <t>惠安</t>
  </si>
  <si>
    <r>
      <t>净峰镇标准化（杨厝村）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万元、黄塘镇标准化（黄塘溪）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万元</t>
    </r>
  </si>
  <si>
    <t>安溪</t>
  </si>
  <si>
    <r>
      <t>虎邱镇标准化（湖邱村长潭）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万元、蓝田乡标准化（蓝二村）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万元</t>
    </r>
  </si>
  <si>
    <t>安溪县城厢镇雅兴溪码头村顶码段河道整治提升工程</t>
  </si>
  <si>
    <t>城厢镇码头村委会</t>
  </si>
  <si>
    <r>
      <t>周边环境改造、拦水坝改造、亲水驳岸等。补助</t>
    </r>
    <r>
      <rPr>
        <sz val="10"/>
        <rFont val="Times New Roman"/>
        <family val="1"/>
        <charset val="0"/>
      </rPr>
      <t>25</t>
    </r>
    <r>
      <rPr>
        <sz val="10"/>
        <rFont val="仿宋_GB2312"/>
        <family val="3"/>
        <charset val="134"/>
      </rPr>
      <t>万元</t>
    </r>
  </si>
  <si>
    <t>安溪县湖头镇山都村石钟溪河道整治提升工程</t>
  </si>
  <si>
    <t>湖头镇山都村委会</t>
  </si>
  <si>
    <r>
      <t>新建驳岸、挡墙、拦水坝、龙鳞坝、亲水平台</t>
    </r>
    <r>
      <rPr>
        <sz val="10"/>
        <rFont val="Times New Roman"/>
        <family val="1"/>
        <charset val="0"/>
      </rPr>
      <t>2</t>
    </r>
    <r>
      <rPr>
        <sz val="10"/>
        <rFont val="仿宋_GB2312"/>
        <family val="3"/>
        <charset val="134"/>
      </rPr>
      <t>处以及周边水环境整治等。补助</t>
    </r>
    <r>
      <rPr>
        <sz val="10"/>
        <rFont val="Times New Roman"/>
        <family val="1"/>
        <charset val="0"/>
      </rPr>
      <t>25</t>
    </r>
    <r>
      <rPr>
        <sz val="10"/>
        <rFont val="仿宋_GB2312"/>
        <family val="3"/>
        <charset val="134"/>
      </rPr>
      <t>万元</t>
    </r>
  </si>
  <si>
    <t>永春</t>
  </si>
  <si>
    <r>
      <t>县级标准化</t>
    </r>
    <r>
      <rPr>
        <sz val="10"/>
        <rFont val="Times New Roman"/>
        <family val="1"/>
        <charset val="0"/>
      </rPr>
      <t>20</t>
    </r>
    <r>
      <rPr>
        <sz val="10"/>
        <rFont val="仿宋_GB2312"/>
        <family val="3"/>
        <charset val="134"/>
      </rPr>
      <t>万元、吾峰镇标准化（侯龙村）</t>
    </r>
    <r>
      <rPr>
        <sz val="10"/>
        <rFont val="Times New Roman"/>
        <family val="1"/>
        <charset val="0"/>
      </rPr>
      <t>10</t>
    </r>
    <r>
      <rPr>
        <sz val="10"/>
        <rFont val="仿宋_GB2312"/>
        <family val="3"/>
        <charset val="134"/>
      </rPr>
      <t>万元、东平镇标准化</t>
    </r>
    <r>
      <rPr>
        <sz val="10"/>
        <rFont val="Times New Roman"/>
        <family val="1"/>
        <charset val="0"/>
      </rPr>
      <t>8</t>
    </r>
    <r>
      <rPr>
        <sz val="10"/>
        <rFont val="仿宋_GB2312"/>
        <family val="3"/>
        <charset val="134"/>
      </rPr>
      <t>万元、苏坑镇标准化（嵩安村）</t>
    </r>
    <r>
      <rPr>
        <sz val="10"/>
        <rFont val="Times New Roman"/>
        <family val="1"/>
        <charset val="0"/>
      </rPr>
      <t>8</t>
    </r>
    <r>
      <rPr>
        <sz val="10"/>
        <rFont val="仿宋_GB2312"/>
        <family val="3"/>
        <charset val="134"/>
      </rPr>
      <t>万元、蓬壶镇标准化（美山村）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万元</t>
    </r>
  </si>
  <si>
    <t>永春县东平镇桃溪渡口整治项目</t>
  </si>
  <si>
    <t>东平镇人民政府</t>
  </si>
  <si>
    <r>
      <t>新建挡墙</t>
    </r>
    <r>
      <rPr>
        <sz val="10"/>
        <rFont val="Times New Roman"/>
        <family val="1"/>
        <charset val="0"/>
      </rPr>
      <t>40m</t>
    </r>
    <r>
      <rPr>
        <sz val="10"/>
        <rFont val="仿宋_GB2312"/>
        <family val="3"/>
        <charset val="134"/>
      </rPr>
      <t>、水利文化宣传栏、防护栏</t>
    </r>
    <r>
      <rPr>
        <sz val="10"/>
        <rFont val="Times New Roman"/>
        <family val="1"/>
        <charset val="0"/>
      </rPr>
      <t>40m</t>
    </r>
    <r>
      <rPr>
        <sz val="10"/>
        <rFont val="仿宋_GB2312"/>
        <family val="3"/>
        <charset val="134"/>
      </rPr>
      <t>及水环境周边整治提升。补助</t>
    </r>
    <r>
      <rPr>
        <sz val="10"/>
        <rFont val="Times New Roman"/>
        <family val="1"/>
        <charset val="0"/>
      </rPr>
      <t>25</t>
    </r>
    <r>
      <rPr>
        <sz val="10"/>
        <rFont val="仿宋_GB2312"/>
        <family val="3"/>
        <charset val="134"/>
      </rPr>
      <t>万元</t>
    </r>
  </si>
  <si>
    <t>德化</t>
  </si>
  <si>
    <r>
      <t>汤头乡标准化（汤头村）</t>
    </r>
    <r>
      <rPr>
        <sz val="10"/>
        <rFont val="Times New Roman"/>
        <family val="1"/>
        <charset val="0"/>
      </rPr>
      <t>8</t>
    </r>
    <r>
      <rPr>
        <sz val="10"/>
        <rFont val="仿宋_GB2312"/>
        <family val="3"/>
        <charset val="134"/>
      </rPr>
      <t>万元、赤水镇标准化（吉岭村）</t>
    </r>
    <r>
      <rPr>
        <sz val="10"/>
        <rFont val="Times New Roman"/>
        <family val="1"/>
        <charset val="0"/>
      </rPr>
      <t>8</t>
    </r>
    <r>
      <rPr>
        <sz val="10"/>
        <rFont val="仿宋_GB2312"/>
        <family val="3"/>
        <charset val="134"/>
      </rPr>
      <t>万元、上涌镇标准化（曾坂村）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万元、桂阳乡标准化（涌溪村）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万元</t>
    </r>
  </si>
  <si>
    <t>德化县美湖镇小尤溪支流河道治理工程</t>
  </si>
  <si>
    <t>美湖镇人民政府</t>
  </si>
  <si>
    <r>
      <t>河道清淤清障、水环境综合整治，修建巡河步道、观测亭及沿河景观提升等。补助</t>
    </r>
    <r>
      <rPr>
        <sz val="10"/>
        <rFont val="Times New Roman"/>
        <family val="1"/>
        <charset val="0"/>
      </rPr>
      <t>25</t>
    </r>
    <r>
      <rPr>
        <sz val="10"/>
        <rFont val="仿宋_GB2312"/>
        <family val="3"/>
        <charset val="134"/>
      </rPr>
      <t>万元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</si>
</sst>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黑体"/>
      <charset val="134"/>
    </font>
    <font>
      <sz val="26"/>
      <name val="方正小标宋简体"/>
      <family val="4"/>
      <charset val="134"/>
    </font>
    <font>
      <sz val="10"/>
      <name val="仿宋_GB2312"/>
      <family val="3"/>
      <charset val="134"/>
    </font>
    <font>
      <sz val="10"/>
      <name val="Times New Roman"/>
      <family val="1"/>
      <charset val="0"/>
    </font>
    <font>
      <sz val="10"/>
      <color indexed="8"/>
      <name val="Times New Roman"/>
      <family val="1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workbookViewId="0">
      <selection activeCell="A2" sqref="A2:P2"/>
    </sheetView>
  </sheetViews>
  <sheetFormatPr defaultColWidth="9" defaultRowHeight="13.5"/>
  <cols>
    <col min="1" max="1" width="7" style="1" customWidth="1"/>
    <col min="2" max="2" width="4.875" style="1" customWidth="1"/>
    <col min="3" max="3" width="8.625" style="1" customWidth="1"/>
    <col min="4" max="4" width="4.375" style="1" customWidth="1"/>
    <col min="5" max="5" width="5" style="1" customWidth="1"/>
    <col min="6" max="6" width="21.125" style="1" customWidth="1"/>
    <col min="7" max="7" width="8" style="1" customWidth="1"/>
    <col min="8" max="8" width="8.125" style="1" customWidth="1"/>
    <col min="9" max="9" width="8.5" style="1" customWidth="1"/>
    <col min="10" max="11" width="8.25" style="1" customWidth="1"/>
    <col min="12" max="12" width="15.375" style="1" customWidth="1"/>
    <col min="13" max="13" width="8.75" style="1" customWidth="1"/>
    <col min="14" max="14" width="17" style="1" customWidth="1"/>
    <col min="15" max="15" width="8.125" style="2" customWidth="1"/>
    <col min="16" max="16" width="8.5" style="1" customWidth="1"/>
    <col min="17" max="16384" width="9" style="1"/>
  </cols>
  <sheetData>
    <row r="1" s="1" customFormat="1" ht="21" customHeight="1" spans="1:15">
      <c r="A1" s="3" t="s">
        <v>0</v>
      </c>
      <c r="B1" s="4"/>
      <c r="O1" s="2"/>
    </row>
    <row r="2" s="1" customFormat="1" ht="63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35.1" customHeight="1" spans="1:16">
      <c r="A3" s="6" t="s">
        <v>2</v>
      </c>
      <c r="B3" s="7" t="s">
        <v>3</v>
      </c>
      <c r="C3" s="7" t="s">
        <v>4</v>
      </c>
      <c r="D3" s="8"/>
      <c r="E3" s="8"/>
      <c r="F3" s="8"/>
      <c r="G3" s="7" t="s">
        <v>5</v>
      </c>
      <c r="H3" s="8"/>
      <c r="I3" s="8"/>
      <c r="J3" s="8"/>
      <c r="K3" s="7" t="s">
        <v>6</v>
      </c>
      <c r="L3" s="8"/>
      <c r="M3" s="8"/>
      <c r="N3" s="8"/>
      <c r="O3" s="7" t="s">
        <v>7</v>
      </c>
      <c r="P3" s="8"/>
    </row>
    <row r="4" s="1" customFormat="1" ht="30" customHeight="1" spans="1:16">
      <c r="A4" s="9"/>
      <c r="B4" s="8"/>
      <c r="C4" s="7" t="s">
        <v>8</v>
      </c>
      <c r="D4" s="7" t="s">
        <v>9</v>
      </c>
      <c r="E4" s="8"/>
      <c r="F4" s="10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11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</row>
    <row r="5" s="1" customFormat="1" ht="24.95" customHeight="1" spans="1:16">
      <c r="A5" s="9"/>
      <c r="B5" s="8"/>
      <c r="C5" s="8"/>
      <c r="D5" s="7" t="s">
        <v>20</v>
      </c>
      <c r="E5" s="7" t="s">
        <v>21</v>
      </c>
      <c r="F5" s="11"/>
      <c r="G5" s="8"/>
      <c r="H5" s="8"/>
      <c r="I5" s="8"/>
      <c r="J5" s="8"/>
      <c r="K5" s="8"/>
      <c r="L5" s="9"/>
      <c r="M5" s="9"/>
      <c r="N5" s="9"/>
      <c r="O5" s="9"/>
      <c r="P5" s="9"/>
    </row>
    <row r="6" s="1" customFormat="1" ht="24.95" customHeight="1" spans="1:16">
      <c r="A6" s="6" t="s">
        <v>22</v>
      </c>
      <c r="B6" s="8">
        <f t="shared" ref="B6:B13" si="0">C6+G6+K6+O6</f>
        <v>10</v>
      </c>
      <c r="C6" s="8">
        <v>10</v>
      </c>
      <c r="D6" s="8">
        <v>1</v>
      </c>
      <c r="E6" s="8"/>
      <c r="F6" s="12" t="s">
        <v>23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="1" customFormat="1" ht="33" customHeight="1" spans="1:16">
      <c r="A7" s="6" t="s">
        <v>24</v>
      </c>
      <c r="B7" s="8">
        <f t="shared" si="0"/>
        <v>8</v>
      </c>
      <c r="C7" s="13">
        <v>8</v>
      </c>
      <c r="D7" s="13"/>
      <c r="E7" s="13">
        <v>1</v>
      </c>
      <c r="F7" s="12" t="s">
        <v>25</v>
      </c>
      <c r="G7" s="8"/>
      <c r="H7" s="8"/>
      <c r="I7" s="8"/>
      <c r="J7" s="8"/>
      <c r="K7" s="8"/>
      <c r="L7" s="16"/>
      <c r="M7" s="8"/>
      <c r="N7" s="17"/>
      <c r="O7" s="9"/>
      <c r="P7" s="13"/>
    </row>
    <row r="8" s="1" customFormat="1" ht="48" customHeight="1" spans="1:16">
      <c r="A8" s="6" t="s">
        <v>26</v>
      </c>
      <c r="B8" s="8">
        <f t="shared" si="0"/>
        <v>37</v>
      </c>
      <c r="C8" s="13">
        <v>15</v>
      </c>
      <c r="D8" s="13"/>
      <c r="E8" s="13">
        <v>2</v>
      </c>
      <c r="F8" s="12" t="s">
        <v>27</v>
      </c>
      <c r="G8" s="8">
        <f t="shared" ref="G8:G13" si="1">SUM(H8:J8)</f>
        <v>20</v>
      </c>
      <c r="H8" s="13"/>
      <c r="I8" s="13">
        <v>15</v>
      </c>
      <c r="J8" s="13">
        <v>5</v>
      </c>
      <c r="K8" s="8"/>
      <c r="L8" s="17"/>
      <c r="M8" s="13"/>
      <c r="N8" s="16"/>
      <c r="O8" s="19">
        <v>2</v>
      </c>
      <c r="P8" s="13">
        <v>0.26</v>
      </c>
    </row>
    <row r="9" s="1" customFormat="1" ht="44.25" customHeight="1" spans="1:16">
      <c r="A9" s="6" t="s">
        <v>28</v>
      </c>
      <c r="B9" s="8">
        <f t="shared" si="0"/>
        <v>20</v>
      </c>
      <c r="C9" s="13">
        <v>20</v>
      </c>
      <c r="D9" s="13">
        <v>1</v>
      </c>
      <c r="E9" s="13">
        <v>1</v>
      </c>
      <c r="F9" s="12" t="s">
        <v>29</v>
      </c>
      <c r="G9" s="8"/>
      <c r="H9" s="13"/>
      <c r="I9" s="13"/>
      <c r="J9" s="13"/>
      <c r="K9" s="8"/>
      <c r="L9" s="20"/>
      <c r="M9" s="13"/>
      <c r="N9" s="20"/>
      <c r="O9" s="19"/>
      <c r="P9" s="13"/>
    </row>
    <row r="10" s="1" customFormat="1" ht="35.1" customHeight="1" spans="1:16">
      <c r="A10" s="6" t="s">
        <v>30</v>
      </c>
      <c r="B10" s="8">
        <f t="shared" si="0"/>
        <v>6</v>
      </c>
      <c r="C10" s="13">
        <v>5</v>
      </c>
      <c r="D10" s="13"/>
      <c r="E10" s="13">
        <v>1</v>
      </c>
      <c r="F10" s="12" t="s">
        <v>31</v>
      </c>
      <c r="G10" s="8"/>
      <c r="H10" s="13"/>
      <c r="I10" s="13"/>
      <c r="J10" s="13"/>
      <c r="K10" s="8"/>
      <c r="L10" s="20"/>
      <c r="M10" s="13"/>
      <c r="N10" s="16"/>
      <c r="O10" s="21">
        <v>1</v>
      </c>
      <c r="P10" s="13">
        <v>0.11</v>
      </c>
    </row>
    <row r="11" s="1" customFormat="1" ht="24.95" customHeight="1" spans="1:16">
      <c r="A11" s="6" t="s">
        <v>32</v>
      </c>
      <c r="B11" s="8">
        <f t="shared" si="0"/>
        <v>70</v>
      </c>
      <c r="C11" s="13"/>
      <c r="D11" s="13"/>
      <c r="E11" s="13"/>
      <c r="F11" s="14"/>
      <c r="G11" s="8">
        <f t="shared" si="1"/>
        <v>50</v>
      </c>
      <c r="H11" s="13">
        <v>30</v>
      </c>
      <c r="I11" s="13">
        <v>15</v>
      </c>
      <c r="J11" s="13">
        <v>5</v>
      </c>
      <c r="K11" s="8"/>
      <c r="L11" s="20"/>
      <c r="M11" s="13"/>
      <c r="N11" s="16"/>
      <c r="O11" s="9">
        <v>20</v>
      </c>
      <c r="P11" s="13">
        <v>2.86</v>
      </c>
    </row>
    <row r="12" s="1" customFormat="1" ht="35.1" customHeight="1" spans="1:16">
      <c r="A12" s="6" t="s">
        <v>33</v>
      </c>
      <c r="B12" s="8">
        <f t="shared" si="0"/>
        <v>59</v>
      </c>
      <c r="C12" s="13">
        <v>5</v>
      </c>
      <c r="D12" s="13"/>
      <c r="E12" s="13">
        <v>1</v>
      </c>
      <c r="F12" s="12" t="s">
        <v>34</v>
      </c>
      <c r="G12" s="8">
        <f t="shared" si="1"/>
        <v>50</v>
      </c>
      <c r="H12" s="13">
        <v>30</v>
      </c>
      <c r="I12" s="13">
        <v>15</v>
      </c>
      <c r="J12" s="13">
        <v>5</v>
      </c>
      <c r="K12" s="8"/>
      <c r="L12" s="20"/>
      <c r="M12" s="13"/>
      <c r="N12" s="16"/>
      <c r="O12" s="8">
        <v>4</v>
      </c>
      <c r="P12" s="13">
        <v>0.53</v>
      </c>
    </row>
    <row r="13" s="1" customFormat="1" ht="59.25" customHeight="1" spans="1:16">
      <c r="A13" s="6" t="s">
        <v>35</v>
      </c>
      <c r="B13" s="8">
        <f t="shared" si="0"/>
        <v>119</v>
      </c>
      <c r="C13" s="8">
        <v>35</v>
      </c>
      <c r="D13" s="8"/>
      <c r="E13" s="8">
        <v>6</v>
      </c>
      <c r="F13" s="15" t="s">
        <v>36</v>
      </c>
      <c r="G13" s="8">
        <f t="shared" si="1"/>
        <v>20</v>
      </c>
      <c r="H13" s="8"/>
      <c r="I13" s="8">
        <v>15</v>
      </c>
      <c r="J13" s="8">
        <v>5</v>
      </c>
      <c r="K13" s="8">
        <v>50</v>
      </c>
      <c r="L13" s="22" t="s">
        <v>37</v>
      </c>
      <c r="M13" s="6" t="s">
        <v>38</v>
      </c>
      <c r="N13" s="22" t="s">
        <v>39</v>
      </c>
      <c r="O13" s="9">
        <v>14</v>
      </c>
      <c r="P13" s="13">
        <v>2</v>
      </c>
    </row>
    <row r="14" s="1" customFormat="1" ht="84" customHeight="1" spans="1:16">
      <c r="A14" s="9"/>
      <c r="B14" s="8"/>
      <c r="C14" s="8"/>
      <c r="D14" s="8"/>
      <c r="E14" s="8"/>
      <c r="F14" s="16"/>
      <c r="G14" s="8"/>
      <c r="H14" s="8"/>
      <c r="I14" s="8"/>
      <c r="J14" s="8"/>
      <c r="K14" s="8"/>
      <c r="L14" s="22" t="s">
        <v>40</v>
      </c>
      <c r="M14" s="6" t="s">
        <v>41</v>
      </c>
      <c r="N14" s="22" t="s">
        <v>42</v>
      </c>
      <c r="O14" s="9"/>
      <c r="P14" s="13"/>
    </row>
    <row r="15" s="1" customFormat="1" ht="55.5" customHeight="1" spans="1:16">
      <c r="A15" s="6" t="s">
        <v>43</v>
      </c>
      <c r="B15" s="8">
        <f t="shared" ref="B15:B19" si="2">C15+G15+K15+O15</f>
        <v>41</v>
      </c>
      <c r="C15" s="13">
        <v>10</v>
      </c>
      <c r="D15" s="13"/>
      <c r="E15" s="13">
        <v>2</v>
      </c>
      <c r="F15" s="12" t="s">
        <v>44</v>
      </c>
      <c r="G15" s="8">
        <f t="shared" ref="G15:G19" si="3">SUM(H15:J15)</f>
        <v>20</v>
      </c>
      <c r="H15" s="13"/>
      <c r="I15" s="13">
        <v>15</v>
      </c>
      <c r="J15" s="13">
        <v>5</v>
      </c>
      <c r="K15" s="8"/>
      <c r="L15" s="20"/>
      <c r="M15" s="13"/>
      <c r="N15" s="20"/>
      <c r="O15" s="9">
        <v>11</v>
      </c>
      <c r="P15" s="13">
        <v>1.55</v>
      </c>
    </row>
    <row r="16" s="1" customFormat="1" ht="71.25" customHeight="1" spans="1:16">
      <c r="A16" s="6" t="s">
        <v>45</v>
      </c>
      <c r="B16" s="8">
        <f t="shared" si="2"/>
        <v>86</v>
      </c>
      <c r="C16" s="9">
        <v>10</v>
      </c>
      <c r="D16" s="9"/>
      <c r="E16" s="9">
        <v>2</v>
      </c>
      <c r="F16" s="12" t="s">
        <v>46</v>
      </c>
      <c r="G16" s="9">
        <f t="shared" si="3"/>
        <v>20</v>
      </c>
      <c r="H16" s="9"/>
      <c r="I16" s="9">
        <v>15</v>
      </c>
      <c r="J16" s="9">
        <v>5</v>
      </c>
      <c r="K16" s="9">
        <v>50</v>
      </c>
      <c r="L16" s="22" t="s">
        <v>47</v>
      </c>
      <c r="M16" s="6" t="s">
        <v>48</v>
      </c>
      <c r="N16" s="22" t="s">
        <v>49</v>
      </c>
      <c r="O16" s="9">
        <v>6</v>
      </c>
      <c r="P16" s="13">
        <v>0.91</v>
      </c>
    </row>
    <row r="17" s="1" customFormat="1" ht="88.5" customHeight="1" spans="1:16">
      <c r="A17" s="9"/>
      <c r="B17" s="8"/>
      <c r="C17" s="9"/>
      <c r="D17" s="9"/>
      <c r="E17" s="9"/>
      <c r="F17" s="17"/>
      <c r="G17" s="9"/>
      <c r="H17" s="9"/>
      <c r="I17" s="9"/>
      <c r="J17" s="9"/>
      <c r="K17" s="9"/>
      <c r="L17" s="22" t="s">
        <v>50</v>
      </c>
      <c r="M17" s="6" t="s">
        <v>51</v>
      </c>
      <c r="N17" s="22" t="s">
        <v>52</v>
      </c>
      <c r="O17" s="9"/>
      <c r="P17" s="13"/>
    </row>
    <row r="18" s="1" customFormat="1" ht="99.75" customHeight="1" spans="1:16">
      <c r="A18" s="6" t="s">
        <v>53</v>
      </c>
      <c r="B18" s="8">
        <f t="shared" si="2"/>
        <v>142</v>
      </c>
      <c r="C18" s="13">
        <v>51</v>
      </c>
      <c r="D18" s="13">
        <v>1</v>
      </c>
      <c r="E18" s="13">
        <v>4</v>
      </c>
      <c r="F18" s="12" t="s">
        <v>54</v>
      </c>
      <c r="G18" s="8">
        <f t="shared" si="3"/>
        <v>50</v>
      </c>
      <c r="H18" s="13">
        <v>30</v>
      </c>
      <c r="I18" s="13">
        <v>15</v>
      </c>
      <c r="J18" s="13">
        <v>5</v>
      </c>
      <c r="K18" s="8">
        <v>25</v>
      </c>
      <c r="L18" s="22" t="s">
        <v>55</v>
      </c>
      <c r="M18" s="6" t="s">
        <v>56</v>
      </c>
      <c r="N18" s="22" t="s">
        <v>57</v>
      </c>
      <c r="O18" s="9">
        <v>16</v>
      </c>
      <c r="P18" s="13">
        <v>2.31</v>
      </c>
    </row>
    <row r="19" s="1" customFormat="1" ht="94.5" customHeight="1" spans="1:16">
      <c r="A19" s="6" t="s">
        <v>58</v>
      </c>
      <c r="B19" s="8">
        <f t="shared" si="2"/>
        <v>127</v>
      </c>
      <c r="C19" s="13">
        <v>26</v>
      </c>
      <c r="D19" s="13"/>
      <c r="E19" s="13">
        <v>4</v>
      </c>
      <c r="F19" s="12" t="s">
        <v>59</v>
      </c>
      <c r="G19" s="8">
        <f t="shared" si="3"/>
        <v>50</v>
      </c>
      <c r="H19" s="13">
        <v>30</v>
      </c>
      <c r="I19" s="13">
        <v>15</v>
      </c>
      <c r="J19" s="13">
        <v>5</v>
      </c>
      <c r="K19" s="8">
        <v>25</v>
      </c>
      <c r="L19" s="22" t="s">
        <v>60</v>
      </c>
      <c r="M19" s="6" t="s">
        <v>61</v>
      </c>
      <c r="N19" s="12" t="s">
        <v>62</v>
      </c>
      <c r="O19" s="9">
        <v>26</v>
      </c>
      <c r="P19" s="13">
        <v>3.65</v>
      </c>
    </row>
    <row r="20" s="1" customFormat="1" ht="24.95" customHeight="1" spans="1:16">
      <c r="A20" s="6" t="s">
        <v>3</v>
      </c>
      <c r="B20" s="8">
        <f t="shared" ref="B20:K20" si="4">SUM(B6:B19)</f>
        <v>725</v>
      </c>
      <c r="C20" s="8">
        <f t="shared" si="4"/>
        <v>195</v>
      </c>
      <c r="D20" s="8">
        <f t="shared" si="4"/>
        <v>3</v>
      </c>
      <c r="E20" s="8">
        <f t="shared" si="4"/>
        <v>24</v>
      </c>
      <c r="F20" s="16"/>
      <c r="G20" s="8">
        <f t="shared" si="4"/>
        <v>280</v>
      </c>
      <c r="H20" s="8">
        <f t="shared" si="4"/>
        <v>120</v>
      </c>
      <c r="I20" s="8">
        <f t="shared" si="4"/>
        <v>120</v>
      </c>
      <c r="J20" s="8">
        <f t="shared" si="4"/>
        <v>40</v>
      </c>
      <c r="K20" s="8">
        <f t="shared" si="4"/>
        <v>150</v>
      </c>
      <c r="L20" s="13"/>
      <c r="M20" s="13"/>
      <c r="N20" s="23"/>
      <c r="O20" s="13">
        <f>SUM(O6:O19)</f>
        <v>100</v>
      </c>
      <c r="P20" s="13">
        <f>SUM(P6:P19)</f>
        <v>14.18</v>
      </c>
    </row>
    <row r="21" s="1" customFormat="1" spans="1:16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4"/>
      <c r="P21" s="18"/>
    </row>
    <row r="22" s="1" customFormat="1" spans="1:16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4"/>
      <c r="P22" s="18"/>
    </row>
  </sheetData>
  <mergeCells count="47">
    <mergeCell ref="A1:B1"/>
    <mergeCell ref="A2:P2"/>
    <mergeCell ref="C3:F3"/>
    <mergeCell ref="G3:J3"/>
    <mergeCell ref="K3:N3"/>
    <mergeCell ref="O3:P3"/>
    <mergeCell ref="D4:E4"/>
    <mergeCell ref="A3:A5"/>
    <mergeCell ref="A13:A14"/>
    <mergeCell ref="A16:A17"/>
    <mergeCell ref="B3:B5"/>
    <mergeCell ref="B13:B14"/>
    <mergeCell ref="B16:B17"/>
    <mergeCell ref="C4:C5"/>
    <mergeCell ref="C13:C14"/>
    <mergeCell ref="C16:C17"/>
    <mergeCell ref="D13:D14"/>
    <mergeCell ref="D16:D17"/>
    <mergeCell ref="E13:E14"/>
    <mergeCell ref="E16:E17"/>
    <mergeCell ref="F4:F5"/>
    <mergeCell ref="F13:F14"/>
    <mergeCell ref="F16:F17"/>
    <mergeCell ref="G4:G5"/>
    <mergeCell ref="G13:G14"/>
    <mergeCell ref="G16:G17"/>
    <mergeCell ref="H4:H5"/>
    <mergeCell ref="H13:H14"/>
    <mergeCell ref="H16:H17"/>
    <mergeCell ref="I4:I5"/>
    <mergeCell ref="I13:I14"/>
    <mergeCell ref="I16:I17"/>
    <mergeCell ref="J4:J5"/>
    <mergeCell ref="J13:J14"/>
    <mergeCell ref="J16:J17"/>
    <mergeCell ref="K4:K5"/>
    <mergeCell ref="K13:K14"/>
    <mergeCell ref="K16:K17"/>
    <mergeCell ref="L4:L5"/>
    <mergeCell ref="M4:M5"/>
    <mergeCell ref="N4:N5"/>
    <mergeCell ref="O4:O5"/>
    <mergeCell ref="O13:O14"/>
    <mergeCell ref="O16:O17"/>
    <mergeCell ref="P4:P5"/>
    <mergeCell ref="P13:P14"/>
    <mergeCell ref="P16:P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杨明坤</cp:lastModifiedBy>
  <dcterms:created xsi:type="dcterms:W3CDTF">2023-09-20T02:57:18Z</dcterms:created>
  <dcterms:modified xsi:type="dcterms:W3CDTF">2023-09-20T02:57:27Z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BD514306D810456C83496D1C631542F8_11</vt:lpwstr>
  </property>
  <property fmtid="{D5CDD505-2E9C-101B-9397-08002B2CF9AE}" pid="3" name="KSOProductBuildVer">
    <vt:lpwstr>2052-12.1.0.15374</vt:lpwstr>
  </property>
</Properties>
</file>